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02"/>
  <workbookPr date1904="1" showInkAnnotation="0" autoCompressPictures="0"/>
  <bookViews>
    <workbookView xWindow="2600" yWindow="60" windowWidth="17680" windowHeight="1628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1" i="1" l="1"/>
  <c r="K10" i="1"/>
  <c r="K9" i="1"/>
  <c r="K8" i="1"/>
  <c r="K7" i="1"/>
  <c r="K6" i="1"/>
  <c r="K5" i="1"/>
  <c r="K4" i="1"/>
  <c r="K3" i="1"/>
  <c r="K2" i="1"/>
  <c r="K15" i="1"/>
  <c r="K14" i="1"/>
  <c r="K13" i="1"/>
  <c r="J15" i="1"/>
  <c r="J14" i="1"/>
  <c r="J13" i="1"/>
  <c r="H15" i="1"/>
  <c r="H14" i="1"/>
  <c r="H13" i="1"/>
  <c r="I15" i="1"/>
  <c r="G15" i="1"/>
  <c r="F15" i="1"/>
  <c r="E15" i="1"/>
  <c r="D15" i="1"/>
  <c r="C15" i="1"/>
  <c r="I14" i="1"/>
  <c r="G14" i="1"/>
  <c r="F14" i="1"/>
  <c r="E14" i="1"/>
  <c r="D14" i="1"/>
  <c r="C14" i="1"/>
  <c r="C13" i="1"/>
  <c r="D13" i="1"/>
  <c r="E13" i="1"/>
  <c r="F13" i="1"/>
  <c r="I13" i="1"/>
  <c r="G13" i="1"/>
</calcChain>
</file>

<file path=xl/sharedStrings.xml><?xml version="1.0" encoding="utf-8"?>
<sst xmlns="http://schemas.openxmlformats.org/spreadsheetml/2006/main" count="42" uniqueCount="34">
  <si>
    <t>Yan Sandra</t>
    <phoneticPr fontId="1" type="noConversion"/>
  </si>
  <si>
    <t>Barnes-Diana Tyler</t>
    <phoneticPr fontId="1" type="noConversion"/>
  </si>
  <si>
    <t>Urban Alexandra</t>
    <phoneticPr fontId="1" type="noConversion"/>
  </si>
  <si>
    <t>Xu Jay</t>
    <phoneticPr fontId="1" type="noConversion"/>
  </si>
  <si>
    <t>Lester Evan</t>
    <phoneticPr fontId="1" type="noConversion"/>
  </si>
  <si>
    <t>Elberty Liam</t>
    <phoneticPr fontId="1" type="noConversion"/>
  </si>
  <si>
    <t>Kripke Lizzie</t>
    <phoneticPr fontId="1" type="noConversion"/>
  </si>
  <si>
    <t>Wallace Brendan</t>
    <phoneticPr fontId="1" type="noConversion"/>
  </si>
  <si>
    <t>Catoni Nick</t>
    <phoneticPr fontId="1" type="noConversion"/>
  </si>
  <si>
    <t>Sunghwan Lee</t>
    <phoneticPr fontId="1" type="noConversion"/>
  </si>
  <si>
    <t>HW1</t>
    <phoneticPr fontId="1" type="noConversion"/>
  </si>
  <si>
    <t>HW2</t>
    <phoneticPr fontId="1" type="noConversion"/>
  </si>
  <si>
    <t>HW3</t>
    <phoneticPr fontId="1" type="noConversion"/>
  </si>
  <si>
    <t>HW4</t>
  </si>
  <si>
    <t>HW5</t>
  </si>
  <si>
    <t>median</t>
  </si>
  <si>
    <t>B00530272</t>
  </si>
  <si>
    <t>B00523466</t>
  </si>
  <si>
    <t>B00371730</t>
  </si>
  <si>
    <t>B00471065</t>
  </si>
  <si>
    <t>B00231541</t>
  </si>
  <si>
    <t>B00601372</t>
  </si>
  <si>
    <t>B00519163</t>
  </si>
  <si>
    <t>B00554987</t>
  </si>
  <si>
    <t>B00591739</t>
  </si>
  <si>
    <t>B00689992</t>
  </si>
  <si>
    <t>mean</t>
  </si>
  <si>
    <t>std</t>
  </si>
  <si>
    <t>HW6</t>
  </si>
  <si>
    <t>final</t>
  </si>
  <si>
    <t>Grade</t>
  </si>
  <si>
    <t>A</t>
  </si>
  <si>
    <t>MT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</si>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</sst>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Verdana"/>
    </font>
    <font>
      <sz val="8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50" workbookViewId="0">
      <selection activeCell="K11" sqref="K11"/>
    </sheetView>
  </sheetViews>
  <sheetFormatPr baseColWidth="10" defaultRowHeight="13" x14ac:dyDescent="0"/>
  <cols>
    <col min="1" max="1" width="13.28515625" customWidth="1"/>
    <col min="2" max="2" width="9.28515625" customWidth="1"/>
    <col min="3" max="3" width="3.85546875" customWidth="1"/>
    <col min="4" max="5" width="4.140625" customWidth="1"/>
    <col min="6" max="7" width="4" customWidth="1"/>
    <col min="8" max="8" width="4.42578125" customWidth="1"/>
    <col min="9" max="9" width="4.7109375" customWidth="1"/>
    <col min="10" max="10" width="4.140625" customWidth="1"/>
    <col min="11" max="11" width="5.42578125" customWidth="1"/>
    <col min="12" max="12" width="5.42578125" style="2" customWidth="1"/>
  </cols>
  <sheetData>
    <row r="1" spans="1:12" s="2" customFormat="1"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28</v>
      </c>
      <c r="I1" s="2" t="s">
        <v>32</v>
      </c>
      <c r="J1" s="1" t="s">
        <v>29</v>
      </c>
      <c r="K1" s="2" t="s">
        <v>30</v>
      </c>
    </row>
    <row r="2" spans="1:12">
      <c r="A2" t="s">
        <v>0</v>
      </c>
      <c r="B2" t="s">
        <v>25</v>
      </c>
      <c r="C2">
        <v>100</v>
      </c>
      <c r="D2">
        <v>100</v>
      </c>
      <c r="E2">
        <v>100</v>
      </c>
      <c r="F2">
        <v>93</v>
      </c>
      <c r="G2">
        <v>98</v>
      </c>
      <c r="H2">
        <v>100</v>
      </c>
      <c r="I2">
        <v>90</v>
      </c>
      <c r="J2">
        <v>116</v>
      </c>
      <c r="K2">
        <f>0.2*AVERAGE(C2:H2)+0.4*I2+0.4*J2</f>
        <v>102.10000000000001</v>
      </c>
      <c r="L2" s="2" t="s">
        <v>31</v>
      </c>
    </row>
    <row r="3" spans="1:12">
      <c r="A3" t="s">
        <v>1</v>
      </c>
      <c r="B3" t="s">
        <v>16</v>
      </c>
      <c r="C3">
        <v>90</v>
      </c>
      <c r="D3">
        <v>95</v>
      </c>
      <c r="E3">
        <v>100</v>
      </c>
      <c r="F3">
        <v>105</v>
      </c>
      <c r="G3">
        <v>98</v>
      </c>
      <c r="H3">
        <v>100</v>
      </c>
      <c r="I3">
        <v>95</v>
      </c>
      <c r="J3">
        <v>113</v>
      </c>
      <c r="K3">
        <f>0.2*AVERAGE(C3:H3)+0.4*I3+0.4*J3</f>
        <v>102.80000000000001</v>
      </c>
      <c r="L3" s="2" t="s">
        <v>31</v>
      </c>
    </row>
    <row r="4" spans="1:12">
      <c r="A4" t="s">
        <v>2</v>
      </c>
      <c r="B4" t="s">
        <v>22</v>
      </c>
      <c r="C4">
        <v>95</v>
      </c>
      <c r="D4">
        <v>100</v>
      </c>
      <c r="E4">
        <v>100</v>
      </c>
      <c r="F4">
        <v>108</v>
      </c>
      <c r="G4">
        <v>95</v>
      </c>
      <c r="H4">
        <v>100</v>
      </c>
      <c r="I4">
        <v>95</v>
      </c>
      <c r="J4">
        <v>111</v>
      </c>
      <c r="K4">
        <f>0.2*AVERAGE(C4:H4)+0.4*I4+0.4*J4</f>
        <v>102.33333333333334</v>
      </c>
      <c r="L4" s="2" t="s">
        <v>31</v>
      </c>
    </row>
    <row r="5" spans="1:12">
      <c r="A5" t="s">
        <v>3</v>
      </c>
      <c r="B5" t="s">
        <v>24</v>
      </c>
      <c r="C5">
        <v>100</v>
      </c>
      <c r="D5">
        <v>100</v>
      </c>
      <c r="E5">
        <v>100</v>
      </c>
      <c r="F5">
        <v>120</v>
      </c>
      <c r="G5">
        <v>98</v>
      </c>
      <c r="H5">
        <v>100</v>
      </c>
      <c r="I5">
        <v>92</v>
      </c>
      <c r="J5">
        <v>105</v>
      </c>
      <c r="K5">
        <f>0.2*AVERAGE(C5:H5)+0.4*I5+0.4*J5</f>
        <v>99.4</v>
      </c>
      <c r="L5" s="2" t="s">
        <v>31</v>
      </c>
    </row>
    <row r="6" spans="1:12">
      <c r="A6" t="s">
        <v>4</v>
      </c>
      <c r="B6" t="s">
        <v>21</v>
      </c>
      <c r="C6">
        <v>100</v>
      </c>
      <c r="D6">
        <v>100</v>
      </c>
      <c r="E6">
        <v>92</v>
      </c>
      <c r="F6">
        <v>90</v>
      </c>
      <c r="G6">
        <v>100</v>
      </c>
      <c r="H6">
        <v>100</v>
      </c>
      <c r="I6">
        <v>88</v>
      </c>
      <c r="J6">
        <v>95</v>
      </c>
      <c r="K6">
        <f>0.2*AVERAGE(C6:H6)+0.4*I6+0.4*J6</f>
        <v>92.600000000000009</v>
      </c>
      <c r="L6" s="2" t="s">
        <v>31</v>
      </c>
    </row>
    <row r="7" spans="1:12">
      <c r="A7" t="s">
        <v>5</v>
      </c>
      <c r="B7" t="s">
        <v>18</v>
      </c>
      <c r="C7">
        <v>100</v>
      </c>
      <c r="D7">
        <v>100</v>
      </c>
      <c r="E7">
        <v>80</v>
      </c>
      <c r="F7">
        <v>80</v>
      </c>
      <c r="G7">
        <v>100</v>
      </c>
      <c r="H7">
        <v>100</v>
      </c>
      <c r="I7">
        <v>97</v>
      </c>
      <c r="J7">
        <v>103</v>
      </c>
      <c r="K7">
        <f>0.2*AVERAGE(C7:H7)+0.4*I7+0.4*J7</f>
        <v>98.666666666666671</v>
      </c>
      <c r="L7" s="2" t="s">
        <v>31</v>
      </c>
    </row>
    <row r="8" spans="1:12">
      <c r="A8" t="s">
        <v>6</v>
      </c>
      <c r="B8" t="s">
        <v>19</v>
      </c>
      <c r="C8">
        <v>95</v>
      </c>
      <c r="D8">
        <v>85</v>
      </c>
      <c r="E8">
        <v>95</v>
      </c>
      <c r="F8">
        <v>93</v>
      </c>
      <c r="G8">
        <v>98</v>
      </c>
      <c r="H8">
        <v>100</v>
      </c>
      <c r="I8">
        <v>80</v>
      </c>
      <c r="J8">
        <v>88</v>
      </c>
      <c r="K8">
        <f>0.2*AVERAGE(C8:H8)+0.4*I8+0.4*J8</f>
        <v>86.066666666666663</v>
      </c>
      <c r="L8" s="2" t="s">
        <v>33</v>
      </c>
    </row>
    <row r="9" spans="1:12">
      <c r="A9" t="s">
        <v>7</v>
      </c>
      <c r="B9" t="s">
        <v>23</v>
      </c>
      <c r="C9">
        <v>95</v>
      </c>
      <c r="D9">
        <v>90</v>
      </c>
      <c r="E9">
        <v>100</v>
      </c>
      <c r="F9">
        <v>100</v>
      </c>
      <c r="G9">
        <v>98</v>
      </c>
      <c r="H9">
        <v>100</v>
      </c>
      <c r="I9">
        <v>105</v>
      </c>
      <c r="J9">
        <v>116</v>
      </c>
      <c r="K9">
        <f>0.2*AVERAGE(C9:H9)+0.4*I9+0.4*J9</f>
        <v>107.83333333333334</v>
      </c>
      <c r="L9" s="2" t="s">
        <v>31</v>
      </c>
    </row>
    <row r="10" spans="1:12">
      <c r="A10" t="s">
        <v>8</v>
      </c>
      <c r="B10" t="s">
        <v>17</v>
      </c>
      <c r="C10">
        <v>95</v>
      </c>
      <c r="D10">
        <v>100</v>
      </c>
      <c r="E10">
        <v>100</v>
      </c>
      <c r="F10">
        <v>96</v>
      </c>
      <c r="G10">
        <v>95</v>
      </c>
      <c r="H10">
        <v>100</v>
      </c>
      <c r="I10">
        <v>85</v>
      </c>
      <c r="J10">
        <v>90</v>
      </c>
      <c r="K10">
        <f>0.2*AVERAGE(C10:H10)+0.4*I10+0.4*J10</f>
        <v>89.533333333333331</v>
      </c>
      <c r="L10" s="2" t="s">
        <v>31</v>
      </c>
    </row>
    <row r="11" spans="1:12">
      <c r="A11" t="s">
        <v>9</v>
      </c>
      <c r="B11" t="s">
        <v>20</v>
      </c>
      <c r="C11">
        <v>100</v>
      </c>
      <c r="D11">
        <v>85</v>
      </c>
      <c r="E11">
        <v>98</v>
      </c>
      <c r="F11">
        <v>60</v>
      </c>
      <c r="G11">
        <v>100</v>
      </c>
      <c r="H11">
        <v>100</v>
      </c>
      <c r="I11">
        <v>97</v>
      </c>
      <c r="J11">
        <v>116</v>
      </c>
      <c r="K11">
        <f>0.2*AVERAGE(C11:H11)+0.4*I11+0.4*J11</f>
        <v>103.30000000000001</v>
      </c>
      <c r="L11" s="2" t="s">
        <v>31</v>
      </c>
    </row>
    <row r="13" spans="1:12">
      <c r="B13" t="s">
        <v>15</v>
      </c>
      <c r="C13">
        <f t="shared" ref="C13:I13" si="0">MEDIAN(C2:C11)</f>
        <v>97.5</v>
      </c>
      <c r="D13">
        <f t="shared" si="0"/>
        <v>100</v>
      </c>
      <c r="E13">
        <f t="shared" si="0"/>
        <v>100</v>
      </c>
      <c r="F13">
        <f t="shared" si="0"/>
        <v>94.5</v>
      </c>
      <c r="G13">
        <f t="shared" si="0"/>
        <v>98</v>
      </c>
      <c r="H13">
        <f t="shared" ref="H13" si="1">MEDIAN(H2:H11)</f>
        <v>100</v>
      </c>
      <c r="I13">
        <f t="shared" si="0"/>
        <v>93.5</v>
      </c>
      <c r="J13">
        <f t="shared" ref="J13:K13" si="2">MEDIAN(J2:J11)</f>
        <v>108</v>
      </c>
      <c r="K13">
        <f t="shared" si="2"/>
        <v>100.75</v>
      </c>
    </row>
    <row r="14" spans="1:12">
      <c r="B14" t="s">
        <v>26</v>
      </c>
      <c r="C14">
        <f t="shared" ref="C14:I14" si="3">AVERAGE(C2:C11)</f>
        <v>97</v>
      </c>
      <c r="D14">
        <f t="shared" si="3"/>
        <v>95.5</v>
      </c>
      <c r="E14">
        <f t="shared" si="3"/>
        <v>96.5</v>
      </c>
      <c r="F14">
        <f t="shared" si="3"/>
        <v>94.5</v>
      </c>
      <c r="G14">
        <f t="shared" si="3"/>
        <v>98</v>
      </c>
      <c r="H14">
        <f t="shared" ref="H14" si="4">AVERAGE(H2:H11)</f>
        <v>100</v>
      </c>
      <c r="I14">
        <f t="shared" si="3"/>
        <v>92.4</v>
      </c>
      <c r="J14">
        <f t="shared" ref="J14:K14" si="5">AVERAGE(J2:J11)</f>
        <v>105.3</v>
      </c>
      <c r="K14">
        <f t="shared" si="5"/>
        <v>98.463333333333338</v>
      </c>
    </row>
    <row r="15" spans="1:12">
      <c r="B15" t="s">
        <v>27</v>
      </c>
      <c r="C15">
        <f t="shared" ref="C15:I15" si="6">STDEV(C2:C11)</f>
        <v>3.496029493900505</v>
      </c>
      <c r="D15">
        <f t="shared" si="6"/>
        <v>6.433419688539594</v>
      </c>
      <c r="E15">
        <f t="shared" si="6"/>
        <v>6.4161255183067194</v>
      </c>
      <c r="F15">
        <f t="shared" si="6"/>
        <v>16.3316325645118</v>
      </c>
      <c r="G15">
        <f t="shared" si="6"/>
        <v>1.8257418583505538</v>
      </c>
      <c r="H15">
        <f t="shared" ref="H15" si="7">STDEV(H2:H11)</f>
        <v>0</v>
      </c>
      <c r="I15">
        <f t="shared" si="6"/>
        <v>7.0584858307020939</v>
      </c>
      <c r="J15">
        <f t="shared" ref="J15:K15" si="8">STDEV(J2:J11)</f>
        <v>10.954958288880478</v>
      </c>
      <c r="K15">
        <f t="shared" si="8"/>
        <v>6.8873376389637295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Brown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 Bienenstock</dc:creator>
  <cp:lastModifiedBy>Elie Bienenstock</cp:lastModifiedBy>
  <dcterms:created xsi:type="dcterms:W3CDTF">2012-10-05T15:23:32Z</dcterms:created>
  <dcterms:modified xsi:type="dcterms:W3CDTF">2012-12-23T22:31:16Z</dcterms:modified>
</cp:coreProperties>
</file>